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町並・地域振興課\○歴史まちづくり係\★渡邊\ビジネスプランコンテスト\ビジコンプロポ(R8)\ビジコン募集要項\20260914083917\"/>
    </mc:Choice>
  </mc:AlternateContent>
  <bookViews>
    <workbookView xWindow="0" yWindow="0" windowWidth="16230" windowHeight="3540"/>
  </bookViews>
  <sheets>
    <sheet name="1_応募フォーム" sheetId="1" r:id="rId1"/>
    <sheet name="2_資金計画書" sheetId="2" r:id="rId2"/>
    <sheet name="3_収支計画書" sheetId="3" r:id="rId3"/>
  </sheets>
  <calcPr calcId="162913"/>
</workbook>
</file>

<file path=xl/calcChain.xml><?xml version="1.0" encoding="utf-8"?>
<calcChain xmlns="http://schemas.openxmlformats.org/spreadsheetml/2006/main">
  <c r="E22" i="3" l="1"/>
  <c r="E23" i="3" s="1"/>
  <c r="D22" i="3"/>
  <c r="D23" i="3" s="1"/>
  <c r="C22" i="3"/>
  <c r="C23" i="3" s="1"/>
  <c r="E11" i="3"/>
  <c r="D11" i="3"/>
  <c r="C11" i="3"/>
  <c r="D35" i="2"/>
  <c r="D36" i="2" s="1"/>
  <c r="H32" i="2"/>
  <c r="H33" i="2" s="1"/>
  <c r="D25" i="2"/>
  <c r="H23" i="2"/>
  <c r="H17" i="2"/>
  <c r="B38" i="2" l="1"/>
  <c r="C25" i="3"/>
  <c r="C29" i="3"/>
  <c r="C30" i="3" s="1"/>
  <c r="D28" i="3" s="1"/>
  <c r="D30" i="3" s="1"/>
  <c r="E28" i="3" s="1"/>
  <c r="E30" i="3" s="1"/>
  <c r="D25" i="3"/>
  <c r="D29" i="3"/>
  <c r="E25" i="3"/>
  <c r="E29" i="3"/>
</calcChain>
</file>

<file path=xl/sharedStrings.xml><?xml version="1.0" encoding="utf-8"?>
<sst xmlns="http://schemas.openxmlformats.org/spreadsheetml/2006/main" count="205" uniqueCount="174">
  <si>
    <t>内子町ビジネスプランコンテスト　指定様式</t>
  </si>
  <si>
    <t>【新規起業・新規事業創出部門】 資金計画書（開業時の必要資金と調達方法）</t>
  </si>
  <si>
    <t>【新規起業・新規事業創出部門】  応募フォーム（応募者情報/事業内容等）</t>
  </si>
  <si>
    <t>プランタイトル：</t>
  </si>
  <si>
    <t>■ 応募者基本情報</t>
  </si>
  <si>
    <t>[ ここにビジネスプランのタイトルを記入してください ]</t>
  </si>
  <si>
    <t>【新規起業・新規事業創出部門】 3ヵ年収支計画書（収支見通しと簡易キャッシュフロー）</t>
  </si>
  <si>
    <t>応募者氏名（代表者）：</t>
  </si>
  <si>
    <t>[ 氏名（またはグループ名）]</t>
  </si>
  <si>
    <t>記入日</t>
  </si>
  <si>
    <t>記入日：</t>
  </si>
  <si>
    <t>2026年  月  日</t>
  </si>
  <si>
    <t>応募者氏名（代表者）</t>
  </si>
  <si>
    <t>⚠️【記入上の注意】
・「内訳・詳細項目」はご自身の事業計画に合わせて自由に書き換えて（上書きして）ご使用ください。
・項目が足りない場合は、最初からある空欄の行に記入するか、行を挿入してご使用ください。
・行を削除すると自動計算の数式が壊れる（#REF!等）原因になります。使わない行は、削除せずに金額を「0」または空欄のまま提出してください。</t>
  </si>
  <si>
    <t>フリガナ</t>
  </si>
  <si>
    <t>[ フリガナ ]</t>
  </si>
  <si>
    <t>年齢</t>
  </si>
  <si>
    <t>歳</t>
  </si>
  <si>
    <t>連絡先：住所</t>
  </si>
  <si>
    <t>〒</t>
  </si>
  <si>
    <t>連絡先：電話番号</t>
  </si>
  <si>
    <t>[ 090-xxxx-xxxx ]</t>
  </si>
  <si>
    <t>連絡先：メールアドレス</t>
  </si>
  <si>
    <t>[ username@example.com ]</t>
  </si>
  <si>
    <t>使いみち（必要な資金）</t>
  </si>
  <si>
    <t>※これまでの経験や活動を詳しく記載してください。</t>
  </si>
  <si>
    <t>すでに起業している場合</t>
  </si>
  <si>
    <t>業種：[                     ]
社名（屋号）：[                       ]</t>
  </si>
  <si>
    <t>■ ビジネスプラン基本情報</t>
  </si>
  <si>
    <t>集め方（調達方法）</t>
  </si>
  <si>
    <t>内訳・詳細項目</t>
  </si>
  <si>
    <t>1. プランタイトル</t>
  </si>
  <si>
    <t>2. 事業目的（解決したい地域課題、内子町の資源の活用方法）</t>
  </si>
  <si>
    <t>※解決したい地域の課題、および内子町のどの伝統産業（和紙・木蝋等）や資源、場所を活用するのかを記載してください。</t>
  </si>
  <si>
    <t>算出根拠・対象</t>
  </si>
  <si>
    <t>金額</t>
  </si>
  <si>
    <t>資金調達方法（出処）</t>
  </si>
  <si>
    <t>科  目</t>
  </si>
  <si>
    <t>調達予定先詳細</t>
  </si>
  <si>
    <t>1年目</t>
  </si>
  <si>
    <t>■ 設備資金（店舗改修・機械・備品等）</t>
  </si>
  <si>
    <t>2年目</t>
  </si>
  <si>
    <t>3年目</t>
  </si>
  <si>
    <t>3. 現状把握</t>
  </si>
  <si>
    <t>算出根拠・積算ルール（客単価、数量、時期などの詳細な前提条件）</t>
  </si>
  <si>
    <t>※ターゲットとなる市場や地域の現状をどのように分析したかを記載してください。</t>
  </si>
  <si>
    <t>■ 自己資金</t>
  </si>
  <si>
    <t>■ 事業内容</t>
  </si>
  <si>
    <t>店舗・オフィス改装費</t>
  </si>
  <si>
    <t>古民家リノベーション費用</t>
  </si>
  <si>
    <t>代表者手許自己資金</t>
  </si>
  <si>
    <t>自己資金（普通預金）</t>
  </si>
  <si>
    <t>売上高</t>
  </si>
  <si>
    <t>厨房機器・製造設備</t>
  </si>
  <si>
    <t>業務用什器・施工費等</t>
  </si>
  <si>
    <t>共同創業者出資金</t>
  </si>
  <si>
    <t>パートナー等からの出資分</t>
  </si>
  <si>
    <t>4. 事業内容（誰に・何を）</t>
  </si>
  <si>
    <t>デジタル機器・PC</t>
  </si>
  <si>
    <t>Wi-Fi・デジタル機材一式</t>
  </si>
  <si>
    <t>誰に（ターゲット顧客）：
何を（提供価値・商品・サービス）：
どのように（独自の提供手法・付加価値）：</t>
  </si>
  <si>
    <t>（空白：自由にご記入ください）</t>
  </si>
  <si>
    <t>5. 独自のこだわり（他にはない核）</t>
  </si>
  <si>
    <t>※一見非合理に見えても、他社が簡単に真似できないあなた独自の「こだわり」や「哲学」を記載してください。</t>
  </si>
  <si>
    <t>備品・什器購入費</t>
  </si>
  <si>
    <t>テーブル、椅子、インテリア等</t>
  </si>
  <si>
    <t>6. 地域との結束（地域と共に歩めるか）</t>
  </si>
  <si>
    <t>下記「売上高算出根拠」参照</t>
  </si>
  <si>
    <t>車両運搬具</t>
  </si>
  <si>
    <t>営業用軽トラ等（中古）</t>
  </si>
  <si>
    <t>自己資金 合計</t>
  </si>
  <si>
    <t>売上原価</t>
  </si>
  <si>
    <t>※自分一人で完結せず、内子町の地域住民、生産者、事業者等の知恵や力をどのように借りて、共に育んでいくかを記載してください。</t>
  </si>
  <si>
    <t>下記「売上原価算出根拠」参照</t>
  </si>
  <si>
    <t>7. 未来への共感と熱意</t>
  </si>
  <si>
    <t>※「なぜあなたがやるのか」という必然性・覚悟、および事業が実現した時の内子町の風景や人々の日常がどう豊かに変わるかの物語を熱意を込めて記載してください。</t>
  </si>
  <si>
    <t>売上総利益</t>
  </si>
  <si>
    <t>■ 市場環境と行動計画</t>
  </si>
  <si>
    <t>8. 市場環境と競合の分析</t>
  </si>
  <si>
    <t>a. ターゲット顧客：
b. 市場規模・ニーズ：
c. 競合分析と差別化：</t>
  </si>
  <si>
    <t>9. 行動計画</t>
  </si>
  <si>
    <t>a. 事業化準備（期間・内容）：
b. 改修・開業準備（期間・内容）：
c. 開業（期間・内容）：
d. 運営体制（メンバー・雇用計画）：</t>
  </si>
  <si>
    <t>10. プロダクト/サービス(商品)の価値</t>
  </si>
  <si>
    <t>※一般的な類似サービスとの明確な違い、磨き上げられた魅力について記載してください。</t>
  </si>
  <si>
    <t>11. 事業の目標と将来性</t>
  </si>
  <si>
    <t>a. 短期目標（1年後）：
b. 中長期目標（3年後）：</t>
  </si>
  <si>
    <t>12. 専門性・経験</t>
  </si>
  <si>
    <t>※本プランを実行する上で活かせる、あなたのこれまでの専門知識や業界経験について記載してください。</t>
  </si>
  <si>
    <t>13. 成果目標</t>
  </si>
  <si>
    <t>誰に：
いつまでに：
どんな具体的な成果を（満足度、リピーター等）：</t>
  </si>
  <si>
    <t>14. 宣伝・広報活動</t>
  </si>
  <si>
    <t>※改修・準備段階から開業後まで、どのようにファン獲得し、認知を広げるかを記載してください。</t>
  </si>
  <si>
    <t>15. 連携・協力者・機関</t>
  </si>
  <si>
    <t>改修協力：
食材・原材料：
体験・プログラム：
広報・その他：</t>
  </si>
  <si>
    <t>16. 想定されるリスクと対応策</t>
  </si>
  <si>
    <t>リスク①（集客・販売）：
対応策：
リスク②（突発的修繕・老朽化）：
対応策：
リスク③（観光閑散期・季節変動）：
対応策：</t>
  </si>
  <si>
    <t>※ 記入スペースは、必要に応じて自由に行を広げて記載してください。</t>
  </si>
  <si>
    <t>※ イメージ図や詳細データ等がある場合は、補足資料（A4換算で最大4ページ以内）をメールに添付して提出可能です。</t>
  </si>
  <si>
    <t>※ 一般に公開しても差し支えない内容でご提案ください。知的財産権の保護については応募者自身の責任において対策を講じてください。</t>
  </si>
  <si>
    <t>※ 提出いただいた個人情報は、当ビジネスコンテストの選考および起業支援以外の目的には使用しません。</t>
  </si>
  <si>
    <t>ホームページ・デザイン開発費</t>
  </si>
  <si>
    <t>【自動計算】 C9(売上高) － C10(売上原価)</t>
  </si>
  <si>
    <t>初期Webサイト、ロゴ構築等</t>
  </si>
  <si>
    <t>■ 金融機関等からの借入</t>
  </si>
  <si>
    <t>日本政策金融公庫（創業融資）</t>
  </si>
  <si>
    <t>新創業融資制度を想定（金利2.0%程度）</t>
  </si>
  <si>
    <t>人件費（代表者報酬、スタッフ雇用等）</t>
  </si>
  <si>
    <t>地元金融機関（伊予銀行等）</t>
  </si>
  <si>
    <t>保証協会付き制度融資など</t>
  </si>
  <si>
    <t>【算出根拠】 役員報酬、アルバイト人件費等</t>
  </si>
  <si>
    <t>地代家賃</t>
  </si>
  <si>
    <t>【算出根拠】 店舗・オフィス賃料 月額×12ヶ月</t>
  </si>
  <si>
    <t>水道光熱費</t>
  </si>
  <si>
    <t>借入金 合計</t>
  </si>
  <si>
    <t>【算出根拠】 ガス、水道、電気等月平均予測</t>
  </si>
  <si>
    <t>通信費</t>
  </si>
  <si>
    <t>【算出根拠】 固定電話、インターネット、携帯代等</t>
  </si>
  <si>
    <t>広告宣伝費</t>
  </si>
  <si>
    <t>【算出根拠】 チラシ、Web広告、SNS広告、各種販促費</t>
  </si>
  <si>
    <t>■ その他調達（※補助金・CF調達等）</t>
  </si>
  <si>
    <t>支払手数料</t>
  </si>
  <si>
    <t>設備資金 合計</t>
  </si>
  <si>
    <t>【算出根拠】 キャッシュレス手数料、各種仲介、コンサル料等</t>
  </si>
  <si>
    <t>消耗品費</t>
  </si>
  <si>
    <t>【算出根拠】 各種アメニティ、消耗品、清掃用具等</t>
  </si>
  <si>
    <t>旅費交通費</t>
  </si>
  <si>
    <t>【算出根拠】 営業用ガソリン代、出張・仕入れ出張等</t>
  </si>
  <si>
    <t>減価償却費</t>
  </si>
  <si>
    <t>【算出根拠】 初期設備投資÷耐用年数（例: 改装費500万÷10年=500千円等）</t>
  </si>
  <si>
    <t>自己調達（親族借入・役員借入等）</t>
  </si>
  <si>
    <t>無利息・据置返済等の条件</t>
  </si>
  <si>
    <t>雑費</t>
  </si>
  <si>
    <t>【算出根拠】 その他の諸経費</t>
  </si>
  <si>
    <t>■ 運転資金（仕入・家賃・広告・給与等）</t>
  </si>
  <si>
    <t>経費計</t>
  </si>
  <si>
    <t>クラウドファンディング調達</t>
  </si>
  <si>
    <t>手数料控除後の実質入金額想定</t>
  </si>
  <si>
    <t>仕入資金・原材料費</t>
  </si>
  <si>
    <t>開業初月の仕入材料等</t>
  </si>
  <si>
    <t>（空白：その他資金調達予定先）</t>
  </si>
  <si>
    <t>汎用的なその他調達項目</t>
  </si>
  <si>
    <t>地代家賃（前払分等）</t>
  </si>
  <si>
    <t>店舗家賃3ヶ月分デポジット</t>
  </si>
  <si>
    <t>広告宣伝・初期販促費</t>
  </si>
  <si>
    <t>パンフレット、SNS広告、プレスリリース等</t>
  </si>
  <si>
    <t>人件費（開業準備期間）</t>
  </si>
  <si>
    <t>スタッフ前給与等</t>
  </si>
  <si>
    <t>【自動計算】 経費の合計額（人件費〜雑費）</t>
  </si>
  <si>
    <t>利益（営業利益）</t>
  </si>
  <si>
    <t>水道光熱費・通信費</t>
  </si>
  <si>
    <t>インフラ初期費用</t>
  </si>
  <si>
    <t>消耗品・事務用品費</t>
  </si>
  <si>
    <t>印刷、梱包用段ボール等</t>
  </si>
  <si>
    <t>その他調達 合計</t>
  </si>
  <si>
    <t>【自動計算】 売上総利益 － 経費計</t>
  </si>
  <si>
    <t>借入金返済</t>
  </si>
  <si>
    <t>【算出根拠】 年間の融資・借入返済合計（元本返済分）</t>
  </si>
  <si>
    <t>余剰金</t>
  </si>
  <si>
    <t>集め方（調達方法） 合計</t>
  </si>
  <si>
    <t>【自動計算】 営業利益 － 借入金返済</t>
  </si>
  <si>
    <t>＜簡易キャッシュフロー＞（年度間の現金状況の把握）</t>
  </si>
  <si>
    <t>期首現金残高</t>
  </si>
  <si>
    <t>運転資金 合計</t>
  </si>
  <si>
    <t>【1年目期首】資金計画書の自己資金等。2年目以降は前年期末より自動反映。</t>
  </si>
  <si>
    <t>現金増減額</t>
  </si>
  <si>
    <t>使いみち（必要な資金） 合計</t>
  </si>
  <si>
    <t>【計算式】営業利益 ＋ 減価償却費 － 借入金返済</t>
  </si>
  <si>
    <t>期末現金残高</t>
  </si>
  <si>
    <t>【計算式】期首現金残高 ＋ 現金増減額</t>
  </si>
  <si>
    <t>■ 売上高算出根拠（詳細な月間・年間の計算式を記載してください。例：客単価◯円×1日◯人×稼働日数◯日など）</t>
  </si>
  <si>
    <t>【記入例を参考にして、ここに詳細な売上高の算出根拠を記入してください。改行（Alt+Enter）も使用できます】</t>
  </si>
  <si>
    <t>■ 売上原価算出根拠（仕入れや製造にかかる費用の計算式、原価率の設定根拠等を記載してください）</t>
  </si>
  <si>
    <t>【ここに詳細な売上原価の算出根拠、または原価率（仕入比率）の設定根拠を記入してください】</t>
  </si>
  <si>
    <t>略歴（学歴・職歴など）</t>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</si>
</sst>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quot;¥&quot;#,##0"/>
  </numFmts>
  <fonts count="12">
    <font>
      <sz val="11"/>
      <color theme="1"/>
      <name val="Calibri"/>
      <scheme val="minor"/>
    </font>
    <font>
      <b/>
      <sz val="11"/>
      <color rgb="FF595959"/>
      <name val="Meiryo"/>
      <family val="3"/>
      <charset val="128"/>
    </font>
    <font>
      <b/>
      <sz val="14"/>
      <color rgb="FF1F497D"/>
      <name val="Meiryo"/>
      <family val="3"/>
      <charset val="128"/>
    </font>
    <font>
      <sz val="9"/>
      <color rgb="FF7F7F7F"/>
      <name val="Meiryo"/>
      <family val="3"/>
      <charset val="128"/>
    </font>
    <font>
      <b/>
      <sz val="11"/>
      <color theme="1"/>
      <name val="Meiryo"/>
      <family val="3"/>
      <charset val="128"/>
    </font>
    <font>
      <sz val="11"/>
      <color theme="1"/>
      <name val="Meiryo"/>
      <family val="3"/>
      <charset val="128"/>
    </font>
    <font>
      <b/>
      <sz val="11"/>
      <color rgb="FFFFFFFF"/>
      <name val="Meiryo"/>
      <family val="3"/>
      <charset val="128"/>
    </font>
    <font>
      <sz val="11"/>
      <name val="Calibri"/>
    </font>
    <font>
      <b/>
      <sz val="10"/>
      <color rgb="FF9C0006"/>
      <name val="Meiryo"/>
      <family val="3"/>
      <charset val="128"/>
    </font>
    <font>
      <sz val="9"/>
      <color theme="1"/>
      <name val="Meiryo"/>
      <family val="3"/>
      <charset val="128"/>
    </font>
    <font>
      <sz val="11"/>
      <color theme="1"/>
      <name val="MS PGothic"/>
      <family val="3"/>
      <charset val="128"/>
    </font>
    <font>
      <sz val="6"/>
      <name val="Calibri"/>
      <family val="3"/>
      <charset val="128"/>
      <scheme val="minor"/>
    </font>
  </fonts>
  <fills count="9">
    <fill>
      <patternFill patternType="none"/>
    </fill>
    <fill>
      <patternFill patternType="gray125"/>
    </fill>
    <fill>
      <patternFill patternType="solid">
        <fgColor rgb="FFDCE6F1"/>
        <bgColor rgb="FFDCE6F1"/>
      </patternFill>
    </fill>
    <fill>
      <patternFill patternType="solid">
        <fgColor rgb="FF4472C4"/>
        <bgColor rgb="FF4472C4"/>
      </patternFill>
    </fill>
    <fill>
      <patternFill patternType="solid">
        <fgColor rgb="FFF2F2F2"/>
        <bgColor rgb="FFF2F2F2"/>
      </patternFill>
    </fill>
    <fill>
      <patternFill patternType="solid">
        <fgColor rgb="FFFFF2CC"/>
        <bgColor rgb="FFFFF2CC"/>
      </patternFill>
    </fill>
    <fill>
      <patternFill patternType="solid">
        <fgColor rgb="FF1F497D"/>
        <bgColor rgb="FF1F497D"/>
      </patternFill>
    </fill>
    <fill>
      <patternFill patternType="solid">
        <fgColor rgb="FFE2EFDA"/>
        <bgColor rgb="FFE2EFDA"/>
      </patternFill>
    </fill>
    <fill>
      <patternFill patternType="solid">
        <fgColor rgb="FFF2F5F9"/>
        <bgColor rgb="FFF2F5F9"/>
      </patternFill>
    </fill>
  </fills>
  <borders count="18">
    <border>
      <left/>
      <right/>
      <top/>
      <bottom/>
      <diagonal/>
    </border>
    <border>
      <left style="thin">
        <color rgb="FFD3D3D3"/>
      </left>
      <right/>
      <top/>
      <bottom/>
      <diagonal/>
    </border>
    <border>
      <left style="thin">
        <color rgb="FFD3D3D3"/>
      </left>
      <right/>
      <top style="thin">
        <color rgb="FFD3D3D3"/>
      </top>
      <bottom style="thin">
        <color rgb="FFD3D3D3"/>
      </bottom>
      <diagonal/>
    </border>
    <border>
      <left/>
      <right/>
      <top/>
      <bottom/>
      <diagonal/>
    </border>
    <border>
      <left/>
      <right style="thin">
        <color rgb="FFD3D3D3"/>
      </right>
      <top style="thin">
        <color rgb="FFD3D3D3"/>
      </top>
      <bottom style="thin">
        <color rgb="FFD3D3D3"/>
      </bottom>
      <diagonal/>
    </border>
    <border>
      <left style="thin">
        <color rgb="FFD3D3D3"/>
      </left>
      <right/>
      <top/>
      <bottom/>
      <diagonal/>
    </border>
    <border>
      <left style="thin">
        <color rgb="FFD3D3D3"/>
      </left>
      <right style="thin">
        <color rgb="FFD3D3D3"/>
      </right>
      <top style="thin">
        <color rgb="FFD3D3D3"/>
      </top>
      <bottom style="thin">
        <color rgb="FFD3D3D3"/>
      </bottom>
      <diagonal/>
    </border>
    <border>
      <left style="thin">
        <color rgb="FFD3D3D3"/>
      </left>
      <right/>
      <top style="thin">
        <color rgb="FFD3D3D3"/>
      </top>
      <bottom/>
      <diagonal/>
    </border>
    <border>
      <left/>
      <right/>
      <top style="thin">
        <color rgb="FFD3D3D3"/>
      </top>
      <bottom/>
      <diagonal/>
    </border>
    <border>
      <left/>
      <right/>
      <top/>
      <bottom/>
      <diagonal/>
    </border>
    <border>
      <left/>
      <right style="thin">
        <color rgb="FFD3D3D3"/>
      </right>
      <top style="thin">
        <color rgb="FFD3D3D3"/>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right/>
      <top/>
      <bottom/>
      <diagonal/>
    </border>
    <border>
      <left/>
      <right/>
      <top style="thin">
        <color rgb="FFD3D3D3"/>
      </top>
      <bottom style="thin">
        <color rgb="FFD3D3D3"/>
      </bottom>
      <diagonal/>
    </border>
    <border>
      <left style="thin">
        <color rgb="FFD3D3D3"/>
      </left>
      <right/>
      <top/>
      <bottom/>
      <diagonal/>
    </border>
    <border>
      <left/>
      <right style="thin">
        <color rgb="FFD3D3D3"/>
      </right>
      <top/>
      <bottom/>
      <diagonal/>
    </border>
  </borders>
  <cellStyleXfs count="1">
    <xf numFmtId="0" fontId="0" fillId="0" borderId="0"/>
  </cellStyleXfs>
  <cellXfs count="53">
    <xf numFmtId="0" fontId="0" fillId="0" borderId="0" xfId="0" applyFont="1" applyAlignment="1"/>
    <xf numFmtId="0" fontId="1" fillId="0" borderId="0" xfId="0" applyFont="1" applyAlignment="1"/>
    <xf numFmtId="0" fontId="2" fillId="0" borderId="0" xfId="0" applyFont="1"/>
    <xf numFmtId="0" fontId="3" fillId="0" borderId="0" xfId="0" applyFont="1" applyAlignment="1">
      <alignment horizontal="right" vertical="center"/>
    </xf>
    <xf numFmtId="0" fontId="4" fillId="0" borderId="0" xfId="0" applyFont="1"/>
    <xf numFmtId="0" fontId="5" fillId="0" borderId="0" xfId="0" applyFont="1"/>
    <xf numFmtId="0" fontId="5" fillId="2" borderId="5" xfId="0" applyFont="1" applyFill="1" applyBorder="1"/>
    <xf numFmtId="0" fontId="4" fillId="4" borderId="6" xfId="0" applyFont="1" applyFill="1" applyBorder="1" applyAlignment="1">
      <alignment horizontal="left" vertical="top" wrapText="1"/>
    </xf>
    <xf numFmtId="0" fontId="4" fillId="0" borderId="0" xfId="0" applyFont="1" applyAlignment="1">
      <alignment horizontal="right"/>
    </xf>
    <xf numFmtId="0" fontId="5" fillId="2" borderId="6" xfId="0" applyFont="1" applyFill="1" applyBorder="1" applyAlignment="1">
      <alignment horizontal="left" vertical="center" wrapText="1"/>
    </xf>
    <xf numFmtId="0" fontId="5" fillId="2" borderId="6" xfId="0" applyFont="1" applyFill="1" applyBorder="1" applyAlignment="1">
      <alignment horizontal="left" vertical="top" wrapText="1"/>
    </xf>
    <xf numFmtId="0" fontId="9" fillId="0" borderId="0" xfId="0" applyFont="1" applyAlignment="1">
      <alignment horizontal="right"/>
    </xf>
    <xf numFmtId="0" fontId="6" fillId="3" borderId="6" xfId="0" applyFont="1" applyFill="1" applyBorder="1" applyAlignment="1">
      <alignment horizontal="center" vertical="center" wrapText="1"/>
    </xf>
    <xf numFmtId="0" fontId="4" fillId="4" borderId="6" xfId="0" applyFont="1" applyFill="1" applyBorder="1"/>
    <xf numFmtId="0" fontId="10" fillId="4" borderId="6" xfId="0" applyFont="1" applyFill="1" applyBorder="1"/>
    <xf numFmtId="0" fontId="5" fillId="2" borderId="6" xfId="0" applyFont="1" applyFill="1" applyBorder="1"/>
    <xf numFmtId="0" fontId="6" fillId="3" borderId="6" xfId="0" applyFont="1" applyFill="1" applyBorder="1" applyAlignment="1">
      <alignment horizontal="left" vertical="center" wrapText="1"/>
    </xf>
    <xf numFmtId="176" fontId="5" fillId="2" borderId="6" xfId="0" applyNumberFormat="1" applyFont="1" applyFill="1" applyBorder="1" applyAlignment="1">
      <alignment horizontal="right" vertical="center"/>
    </xf>
    <xf numFmtId="0" fontId="5" fillId="0" borderId="6" xfId="0" applyFont="1" applyBorder="1"/>
    <xf numFmtId="0" fontId="4" fillId="4" borderId="6" xfId="0" applyFont="1" applyFill="1" applyBorder="1" applyAlignment="1">
      <alignment horizontal="left" vertical="top" wrapText="1"/>
    </xf>
    <xf numFmtId="0" fontId="5" fillId="7" borderId="6" xfId="0" applyFont="1" applyFill="1" applyBorder="1"/>
    <xf numFmtId="0" fontId="4" fillId="0" borderId="6" xfId="0" applyFont="1" applyBorder="1"/>
    <xf numFmtId="176" fontId="4" fillId="7" borderId="6" xfId="0" applyNumberFormat="1" applyFont="1" applyFill="1" applyBorder="1" applyAlignment="1">
      <alignment horizontal="right" vertical="center"/>
    </xf>
    <xf numFmtId="0" fontId="3" fillId="7" borderId="6" xfId="0" applyFont="1" applyFill="1" applyBorder="1"/>
    <xf numFmtId="0" fontId="4" fillId="7" borderId="6" xfId="0" applyFont="1" applyFill="1" applyBorder="1"/>
    <xf numFmtId="0" fontId="10" fillId="7" borderId="6" xfId="0" applyFont="1" applyFill="1" applyBorder="1"/>
    <xf numFmtId="0" fontId="10" fillId="2" borderId="6" xfId="0" applyFont="1" applyFill="1" applyBorder="1"/>
    <xf numFmtId="0" fontId="4" fillId="6" borderId="6" xfId="0" applyFont="1" applyFill="1" applyBorder="1" applyAlignment="1">
      <alignment horizontal="left" vertical="center" wrapText="1"/>
    </xf>
    <xf numFmtId="0" fontId="10" fillId="6" borderId="6" xfId="0" applyFont="1" applyFill="1" applyBorder="1"/>
    <xf numFmtId="176" fontId="6" fillId="6" borderId="6" xfId="0" applyNumberFormat="1" applyFont="1" applyFill="1" applyBorder="1" applyAlignment="1">
      <alignment horizontal="right" vertical="center"/>
    </xf>
    <xf numFmtId="0" fontId="10" fillId="0" borderId="6" xfId="0" applyFont="1" applyBorder="1"/>
    <xf numFmtId="0" fontId="3" fillId="0" borderId="6" xfId="0" applyFont="1" applyBorder="1"/>
    <xf numFmtId="0" fontId="3" fillId="0" borderId="0" xfId="0" applyFont="1" applyAlignment="1">
      <alignment horizontal="left" vertical="center" wrapText="1"/>
    </xf>
    <xf numFmtId="0" fontId="0" fillId="0" borderId="0" xfId="0" applyFont="1" applyAlignment="1"/>
    <xf numFmtId="0" fontId="6" fillId="3" borderId="2" xfId="0" applyFont="1" applyFill="1" applyBorder="1" applyAlignment="1">
      <alignment horizontal="left" vertical="center" wrapText="1"/>
    </xf>
    <xf numFmtId="0" fontId="7" fillId="0" borderId="4" xfId="0" applyFont="1" applyBorder="1"/>
    <xf numFmtId="0" fontId="5" fillId="2" borderId="1" xfId="0" applyFont="1" applyFill="1" applyBorder="1"/>
    <xf numFmtId="0" fontId="7" fillId="0" borderId="3" xfId="0" applyFont="1" applyBorder="1"/>
    <xf numFmtId="0" fontId="8" fillId="5" borderId="7" xfId="0" applyFont="1" applyFill="1" applyBorder="1" applyAlignment="1">
      <alignment horizontal="left" vertical="top" wrapText="1"/>
    </xf>
    <xf numFmtId="0" fontId="7" fillId="0" borderId="8" xfId="0" applyFont="1" applyBorder="1"/>
    <xf numFmtId="0" fontId="7" fillId="0" borderId="10" xfId="0" applyFont="1" applyBorder="1"/>
    <xf numFmtId="0" fontId="7" fillId="0" borderId="11" xfId="0" applyFont="1" applyBorder="1"/>
    <xf numFmtId="0" fontId="7" fillId="0" borderId="12" xfId="0" applyFont="1" applyBorder="1"/>
    <xf numFmtId="0" fontId="7" fillId="0" borderId="13" xfId="0" applyFont="1" applyBorder="1"/>
    <xf numFmtId="0" fontId="6" fillId="6" borderId="14" xfId="0" applyFont="1" applyFill="1" applyBorder="1" applyAlignment="1">
      <alignment horizontal="center" vertical="center" wrapText="1"/>
    </xf>
    <xf numFmtId="0" fontId="7" fillId="0" borderId="9" xfId="0" applyFont="1" applyBorder="1"/>
    <xf numFmtId="0" fontId="4" fillId="7" borderId="2" xfId="0" applyFont="1" applyFill="1" applyBorder="1" applyAlignment="1">
      <alignment horizontal="center" vertical="center" wrapText="1"/>
    </xf>
    <xf numFmtId="0" fontId="7" fillId="0" borderId="15" xfId="0" applyFont="1" applyBorder="1"/>
    <xf numFmtId="0" fontId="4" fillId="4" borderId="2" xfId="0" applyFont="1" applyFill="1" applyBorder="1" applyAlignment="1">
      <alignment horizontal="left" vertical="center" wrapText="1"/>
    </xf>
    <xf numFmtId="0" fontId="3" fillId="8" borderId="7" xfId="0" applyFont="1" applyFill="1" applyBorder="1" applyAlignment="1">
      <alignment horizontal="left" vertical="top" wrapText="1"/>
    </xf>
    <xf numFmtId="0" fontId="7" fillId="0" borderId="16" xfId="0" applyFont="1" applyBorder="1"/>
    <xf numFmtId="0" fontId="7" fillId="0" borderId="17" xfId="0" applyFont="1" applyBorder="1"/>
    <xf numFmtId="0" fontId="5" fillId="2" borderId="2" xfId="0" applyFont="1" applyFill="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999"/>
  <sheetViews>
    <sheetView tabSelected="1" workbookViewId="0">
      <selection activeCell="B12" sqref="B12"/>
    </sheetView>
  </sheetViews>
  <sheetFormatPr defaultColWidth="14.42578125" defaultRowHeight="15" customHeight="1"/>
  <cols>
    <col min="1" max="1" width="3" customWidth="1"/>
    <col min="2" max="2" width="35" customWidth="1"/>
    <col min="3" max="3" width="90" customWidth="1"/>
    <col min="4" max="26" width="8.7109375" customWidth="1"/>
  </cols>
  <sheetData>
    <row r="1" spans="2:3" ht="39" customHeight="1">
      <c r="B1" s="1" t="s">
        <v>0</v>
      </c>
    </row>
    <row r="2" spans="2:3" ht="39" customHeight="1">
      <c r="B2" s="2" t="s">
        <v>2</v>
      </c>
    </row>
    <row r="3" spans="2:3" ht="13.5" customHeight="1"/>
    <row r="4" spans="2:3" ht="24" customHeight="1">
      <c r="B4" s="34" t="s">
        <v>4</v>
      </c>
      <c r="C4" s="35"/>
    </row>
    <row r="5" spans="2:3" ht="24.75" customHeight="1">
      <c r="B5" s="7" t="s">
        <v>9</v>
      </c>
      <c r="C5" s="9" t="s">
        <v>11</v>
      </c>
    </row>
    <row r="6" spans="2:3" ht="24.75" customHeight="1">
      <c r="B6" s="7" t="s">
        <v>12</v>
      </c>
      <c r="C6" s="10" t="s">
        <v>8</v>
      </c>
    </row>
    <row r="7" spans="2:3" ht="24.75" customHeight="1">
      <c r="B7" s="7" t="s">
        <v>14</v>
      </c>
      <c r="C7" s="10" t="s">
        <v>15</v>
      </c>
    </row>
    <row r="8" spans="2:3" ht="24.75" customHeight="1">
      <c r="B8" s="7" t="s">
        <v>16</v>
      </c>
      <c r="C8" s="9" t="s">
        <v>17</v>
      </c>
    </row>
    <row r="9" spans="2:3" ht="24.75" customHeight="1">
      <c r="B9" s="7" t="s">
        <v>18</v>
      </c>
      <c r="C9" s="10" t="s">
        <v>19</v>
      </c>
    </row>
    <row r="10" spans="2:3" ht="24.75" customHeight="1">
      <c r="B10" s="7" t="s">
        <v>20</v>
      </c>
      <c r="C10" s="10" t="s">
        <v>21</v>
      </c>
    </row>
    <row r="11" spans="2:3" ht="24.75" customHeight="1">
      <c r="B11" s="7" t="s">
        <v>22</v>
      </c>
      <c r="C11" s="10" t="s">
        <v>23</v>
      </c>
    </row>
    <row r="12" spans="2:3" ht="99.75" customHeight="1">
      <c r="B12" s="7" t="s">
        <v>173</v>
      </c>
      <c r="C12" s="10" t="s">
        <v>25</v>
      </c>
    </row>
    <row r="13" spans="2:3" ht="39.75" customHeight="1">
      <c r="B13" s="7" t="s">
        <v>26</v>
      </c>
      <c r="C13" s="10" t="s">
        <v>27</v>
      </c>
    </row>
    <row r="15" spans="2:3" ht="24" customHeight="1">
      <c r="B15" s="34" t="s">
        <v>28</v>
      </c>
      <c r="C15" s="35"/>
    </row>
    <row r="16" spans="2:3" ht="24.75" customHeight="1">
      <c r="B16" s="7" t="s">
        <v>31</v>
      </c>
      <c r="C16" s="10" t="s">
        <v>5</v>
      </c>
    </row>
    <row r="17" spans="2:3" ht="120" customHeight="1">
      <c r="B17" s="7" t="s">
        <v>32</v>
      </c>
      <c r="C17" s="10" t="s">
        <v>33</v>
      </c>
    </row>
    <row r="18" spans="2:3" ht="99.75" customHeight="1">
      <c r="B18" s="7" t="s">
        <v>43</v>
      </c>
      <c r="C18" s="10" t="s">
        <v>45</v>
      </c>
    </row>
    <row r="20" spans="2:3" ht="24" customHeight="1">
      <c r="B20" s="34" t="s">
        <v>47</v>
      </c>
      <c r="C20" s="35"/>
    </row>
    <row r="21" spans="2:3" ht="120" customHeight="1">
      <c r="B21" s="7" t="s">
        <v>57</v>
      </c>
      <c r="C21" s="10" t="s">
        <v>60</v>
      </c>
    </row>
    <row r="22" spans="2:3" ht="120" customHeight="1">
      <c r="B22" s="7" t="s">
        <v>62</v>
      </c>
      <c r="C22" s="10" t="s">
        <v>63</v>
      </c>
    </row>
    <row r="23" spans="2:3" ht="99.75" customHeight="1">
      <c r="B23" s="19" t="s">
        <v>66</v>
      </c>
      <c r="C23" s="10" t="s">
        <v>72</v>
      </c>
    </row>
    <row r="24" spans="2:3" ht="120" customHeight="1">
      <c r="B24" s="19" t="s">
        <v>74</v>
      </c>
      <c r="C24" s="10" t="s">
        <v>75</v>
      </c>
    </row>
    <row r="26" spans="2:3" ht="24" customHeight="1">
      <c r="B26" s="34" t="s">
        <v>77</v>
      </c>
      <c r="C26" s="35"/>
    </row>
    <row r="27" spans="2:3" ht="120" customHeight="1">
      <c r="B27" s="19" t="s">
        <v>78</v>
      </c>
      <c r="C27" s="10" t="s">
        <v>79</v>
      </c>
    </row>
    <row r="28" spans="2:3" ht="139.5" customHeight="1">
      <c r="B28" s="19" t="s">
        <v>80</v>
      </c>
      <c r="C28" s="10" t="s">
        <v>81</v>
      </c>
    </row>
    <row r="29" spans="2:3" ht="99.75" customHeight="1">
      <c r="B29" s="19" t="s">
        <v>82</v>
      </c>
      <c r="C29" s="10" t="s">
        <v>83</v>
      </c>
    </row>
    <row r="30" spans="2:3" ht="99.75" customHeight="1">
      <c r="B30" s="19" t="s">
        <v>84</v>
      </c>
      <c r="C30" s="10" t="s">
        <v>85</v>
      </c>
    </row>
    <row r="31" spans="2:3" ht="99.75" customHeight="1">
      <c r="B31" s="19" t="s">
        <v>86</v>
      </c>
      <c r="C31" s="10" t="s">
        <v>87</v>
      </c>
    </row>
    <row r="32" spans="2:3" ht="99.75" customHeight="1">
      <c r="B32" s="19" t="s">
        <v>88</v>
      </c>
      <c r="C32" s="10" t="s">
        <v>89</v>
      </c>
    </row>
    <row r="33" spans="2:3" ht="99.75" customHeight="1">
      <c r="B33" s="19" t="s">
        <v>90</v>
      </c>
      <c r="C33" s="10" t="s">
        <v>91</v>
      </c>
    </row>
    <row r="34" spans="2:3" ht="99.75" customHeight="1">
      <c r="B34" s="19" t="s">
        <v>92</v>
      </c>
      <c r="C34" s="10" t="s">
        <v>93</v>
      </c>
    </row>
    <row r="35" spans="2:3" ht="120" customHeight="1">
      <c r="B35" s="19" t="s">
        <v>94</v>
      </c>
      <c r="C35" s="10" t="s">
        <v>95</v>
      </c>
    </row>
    <row r="36" spans="2:3" ht="13.5" customHeight="1"/>
    <row r="37" spans="2:3" ht="18" customHeight="1">
      <c r="B37" s="32" t="s">
        <v>96</v>
      </c>
      <c r="C37" s="33"/>
    </row>
    <row r="38" spans="2:3" ht="18" customHeight="1">
      <c r="B38" s="32" t="s">
        <v>97</v>
      </c>
      <c r="C38" s="33"/>
    </row>
    <row r="39" spans="2:3" ht="18" customHeight="1">
      <c r="B39" s="32" t="s">
        <v>98</v>
      </c>
      <c r="C39" s="33"/>
    </row>
    <row r="40" spans="2:3" ht="18" customHeight="1">
      <c r="B40" s="32" t="s">
        <v>99</v>
      </c>
      <c r="C40" s="33"/>
    </row>
    <row r="41" spans="2:3" ht="13.5" customHeight="1"/>
    <row r="42" spans="2:3" ht="13.5" customHeight="1"/>
    <row r="43" spans="2:3" ht="13.5" customHeight="1"/>
    <row r="44" spans="2:3" ht="13.5" customHeight="1"/>
    <row r="45" spans="2:3" ht="13.5" customHeight="1"/>
    <row r="46" spans="2:3" ht="13.5" customHeight="1"/>
    <row r="47" spans="2:3" ht="13.5" customHeight="1"/>
    <row r="48" spans="2:3"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sheetData>
  <mergeCells count="8">
    <mergeCell ref="B38:C38"/>
    <mergeCell ref="B39:C39"/>
    <mergeCell ref="B40:C40"/>
    <mergeCell ref="B4:C4"/>
    <mergeCell ref="B15:C15"/>
    <mergeCell ref="B20:C20"/>
    <mergeCell ref="B26:C26"/>
    <mergeCell ref="B37:C37"/>
  </mergeCells>
  <phoneticPr fontId="11"/>
  <pageMargins left="0.75" right="0.75" top="1" bottom="1"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1000"/>
  <sheetViews>
    <sheetView topLeftCell="A19" workbookViewId="0">
      <selection activeCell="A12" sqref="A12:XFD12"/>
    </sheetView>
  </sheetViews>
  <sheetFormatPr defaultColWidth="14.42578125" defaultRowHeight="15" customHeight="1"/>
  <cols>
    <col min="1" max="1" width="3" customWidth="1"/>
    <col min="2" max="2" width="32" customWidth="1"/>
    <col min="3" max="3" width="38" customWidth="1"/>
    <col min="4" max="4" width="16" customWidth="1"/>
    <col min="5" max="5" width="3" customWidth="1"/>
    <col min="6" max="6" width="32" customWidth="1"/>
    <col min="7" max="7" width="38" customWidth="1"/>
    <col min="8" max="8" width="16" customWidth="1"/>
    <col min="9" max="26" width="8.7109375" customWidth="1"/>
  </cols>
  <sheetData>
    <row r="1" spans="2:8" ht="33" customHeight="1">
      <c r="B1" s="1" t="s">
        <v>0</v>
      </c>
    </row>
    <row r="2" spans="2:8" ht="29.25" customHeight="1">
      <c r="B2" s="2" t="s">
        <v>1</v>
      </c>
    </row>
    <row r="3" spans="2:8" ht="18" customHeight="1">
      <c r="H3" s="3"/>
    </row>
    <row r="4" spans="2:8" ht="37.5" customHeight="1">
      <c r="B4" s="4" t="s">
        <v>3</v>
      </c>
      <c r="C4" s="36" t="s">
        <v>5</v>
      </c>
      <c r="D4" s="37"/>
      <c r="E4" s="5"/>
      <c r="F4" s="5"/>
      <c r="G4" s="5"/>
    </row>
    <row r="5" spans="2:8" ht="37.5" customHeight="1">
      <c r="B5" s="4" t="s">
        <v>7</v>
      </c>
      <c r="C5" s="6" t="s">
        <v>8</v>
      </c>
      <c r="D5" s="5"/>
      <c r="F5" s="8" t="s">
        <v>10</v>
      </c>
      <c r="G5" s="9" t="s">
        <v>11</v>
      </c>
    </row>
    <row r="6" spans="2:8" ht="13.5" customHeight="1"/>
    <row r="7" spans="2:8" ht="19.5" customHeight="1">
      <c r="B7" s="38" t="s">
        <v>13</v>
      </c>
      <c r="C7" s="39"/>
      <c r="D7" s="39"/>
      <c r="E7" s="39"/>
      <c r="F7" s="39"/>
      <c r="G7" s="39"/>
      <c r="H7" s="40"/>
    </row>
    <row r="8" spans="2:8" ht="45" customHeight="1">
      <c r="B8" s="41"/>
      <c r="C8" s="42"/>
      <c r="D8" s="42"/>
      <c r="E8" s="42"/>
      <c r="F8" s="42"/>
      <c r="G8" s="42"/>
      <c r="H8" s="43"/>
    </row>
    <row r="9" spans="2:8" ht="13.5" customHeight="1"/>
    <row r="10" spans="2:8" ht="24" customHeight="1">
      <c r="B10" s="44" t="s">
        <v>24</v>
      </c>
      <c r="C10" s="45"/>
      <c r="D10" s="37"/>
      <c r="F10" s="44" t="s">
        <v>29</v>
      </c>
      <c r="G10" s="45"/>
      <c r="H10" s="37"/>
    </row>
    <row r="11" spans="2:8" ht="21.75" customHeight="1">
      <c r="B11" s="12" t="s">
        <v>30</v>
      </c>
      <c r="C11" s="12" t="s">
        <v>34</v>
      </c>
      <c r="D11" s="12" t="s">
        <v>35</v>
      </c>
      <c r="F11" s="12" t="s">
        <v>36</v>
      </c>
      <c r="G11" s="12" t="s">
        <v>38</v>
      </c>
      <c r="H11" s="12" t="s">
        <v>35</v>
      </c>
    </row>
    <row r="12" spans="2:8" ht="26.25" customHeight="1">
      <c r="B12" s="13" t="s">
        <v>40</v>
      </c>
      <c r="C12" s="14"/>
      <c r="D12" s="14"/>
      <c r="F12" s="13" t="s">
        <v>46</v>
      </c>
      <c r="G12" s="14"/>
      <c r="H12" s="14"/>
    </row>
    <row r="13" spans="2:8" ht="19.5" customHeight="1">
      <c r="B13" s="15" t="s">
        <v>48</v>
      </c>
      <c r="C13" s="15" t="s">
        <v>49</v>
      </c>
      <c r="D13" s="17">
        <v>0</v>
      </c>
      <c r="F13" s="15" t="s">
        <v>50</v>
      </c>
      <c r="G13" s="15" t="s">
        <v>51</v>
      </c>
      <c r="H13" s="17">
        <v>0</v>
      </c>
    </row>
    <row r="14" spans="2:8" ht="19.5" customHeight="1">
      <c r="B14" s="15" t="s">
        <v>53</v>
      </c>
      <c r="C14" s="15" t="s">
        <v>54</v>
      </c>
      <c r="D14" s="17">
        <v>0</v>
      </c>
      <c r="F14" s="15" t="s">
        <v>55</v>
      </c>
      <c r="G14" s="15" t="s">
        <v>56</v>
      </c>
      <c r="H14" s="17">
        <v>0</v>
      </c>
    </row>
    <row r="15" spans="2:8" ht="19.5" customHeight="1">
      <c r="B15" s="15" t="s">
        <v>58</v>
      </c>
      <c r="C15" s="15" t="s">
        <v>59</v>
      </c>
      <c r="D15" s="17">
        <v>0</v>
      </c>
      <c r="F15" s="15" t="s">
        <v>61</v>
      </c>
      <c r="G15" s="15"/>
      <c r="H15" s="17">
        <v>0</v>
      </c>
    </row>
    <row r="16" spans="2:8" ht="19.5" customHeight="1">
      <c r="B16" s="15" t="s">
        <v>64</v>
      </c>
      <c r="C16" s="15" t="s">
        <v>65</v>
      </c>
      <c r="D16" s="17">
        <v>0</v>
      </c>
      <c r="F16" s="15" t="s">
        <v>61</v>
      </c>
      <c r="G16" s="15"/>
      <c r="H16" s="17">
        <v>0</v>
      </c>
    </row>
    <row r="17" spans="2:8" ht="19.5" customHeight="1">
      <c r="B17" s="15" t="s">
        <v>68</v>
      </c>
      <c r="C17" s="15" t="s">
        <v>69</v>
      </c>
      <c r="D17" s="17">
        <v>0</v>
      </c>
      <c r="F17" s="20" t="s">
        <v>70</v>
      </c>
      <c r="G17" s="20"/>
      <c r="H17" s="22">
        <f>SUM(H13:H16)</f>
        <v>0</v>
      </c>
    </row>
    <row r="18" spans="2:8" ht="19.5" customHeight="1">
      <c r="B18" s="15" t="s">
        <v>100</v>
      </c>
      <c r="C18" s="15" t="s">
        <v>102</v>
      </c>
      <c r="D18" s="17">
        <v>0</v>
      </c>
      <c r="F18" s="13" t="s">
        <v>103</v>
      </c>
      <c r="G18" s="14"/>
      <c r="H18" s="14"/>
    </row>
    <row r="19" spans="2:8" ht="19.5" customHeight="1">
      <c r="B19" s="15" t="s">
        <v>61</v>
      </c>
      <c r="C19" s="15"/>
      <c r="D19" s="17">
        <v>0</v>
      </c>
      <c r="F19" s="15" t="s">
        <v>104</v>
      </c>
      <c r="G19" s="15" t="s">
        <v>105</v>
      </c>
      <c r="H19" s="17">
        <v>0</v>
      </c>
    </row>
    <row r="20" spans="2:8" ht="19.5" customHeight="1">
      <c r="B20" s="15" t="s">
        <v>61</v>
      </c>
      <c r="C20" s="15"/>
      <c r="D20" s="17">
        <v>0</v>
      </c>
      <c r="F20" s="15" t="s">
        <v>107</v>
      </c>
      <c r="G20" s="15" t="s">
        <v>108</v>
      </c>
      <c r="H20" s="17">
        <v>0</v>
      </c>
    </row>
    <row r="21" spans="2:8" ht="19.5" customHeight="1">
      <c r="B21" s="15" t="s">
        <v>61</v>
      </c>
      <c r="C21" s="15"/>
      <c r="D21" s="17">
        <v>0</v>
      </c>
      <c r="F21" s="15" t="s">
        <v>61</v>
      </c>
      <c r="G21" s="15"/>
      <c r="H21" s="17">
        <v>0</v>
      </c>
    </row>
    <row r="22" spans="2:8" ht="19.5" customHeight="1">
      <c r="B22" s="15" t="s">
        <v>61</v>
      </c>
      <c r="C22" s="15"/>
      <c r="D22" s="17">
        <v>0</v>
      </c>
      <c r="F22" s="15" t="s">
        <v>61</v>
      </c>
      <c r="G22" s="15"/>
      <c r="H22" s="17">
        <v>0</v>
      </c>
    </row>
    <row r="23" spans="2:8" ht="19.5" customHeight="1">
      <c r="B23" s="15" t="s">
        <v>61</v>
      </c>
      <c r="C23" s="15"/>
      <c r="D23" s="17">
        <v>0</v>
      </c>
      <c r="F23" s="20" t="s">
        <v>113</v>
      </c>
      <c r="G23" s="20"/>
      <c r="H23" s="22">
        <f>SUM(H19:H22)</f>
        <v>0</v>
      </c>
    </row>
    <row r="24" spans="2:8" ht="19.5" customHeight="1">
      <c r="B24" s="15" t="s">
        <v>61</v>
      </c>
      <c r="C24" s="15"/>
      <c r="D24" s="17">
        <v>0</v>
      </c>
      <c r="F24" s="13" t="s">
        <v>119</v>
      </c>
      <c r="G24" s="14"/>
      <c r="H24" s="14"/>
    </row>
    <row r="25" spans="2:8" ht="19.5" customHeight="1">
      <c r="B25" s="24" t="s">
        <v>121</v>
      </c>
      <c r="C25" s="25"/>
      <c r="D25" s="22">
        <f>SUM(D13:D24)</f>
        <v>0</v>
      </c>
      <c r="F25" s="15" t="s">
        <v>129</v>
      </c>
      <c r="G25" s="15" t="s">
        <v>130</v>
      </c>
      <c r="H25" s="17">
        <v>0</v>
      </c>
    </row>
    <row r="26" spans="2:8" ht="19.5" customHeight="1">
      <c r="B26" s="13" t="s">
        <v>133</v>
      </c>
      <c r="C26" s="14"/>
      <c r="D26" s="14"/>
      <c r="F26" s="15" t="s">
        <v>135</v>
      </c>
      <c r="G26" s="15" t="s">
        <v>136</v>
      </c>
      <c r="H26" s="17">
        <v>0</v>
      </c>
    </row>
    <row r="27" spans="2:8" ht="19.5" customHeight="1">
      <c r="B27" s="15" t="s">
        <v>137</v>
      </c>
      <c r="C27" s="15" t="s">
        <v>138</v>
      </c>
      <c r="D27" s="17">
        <v>0</v>
      </c>
      <c r="F27" s="15" t="s">
        <v>139</v>
      </c>
      <c r="G27" s="15" t="s">
        <v>140</v>
      </c>
      <c r="H27" s="17">
        <v>0</v>
      </c>
    </row>
    <row r="28" spans="2:8" ht="19.5" customHeight="1">
      <c r="B28" s="15" t="s">
        <v>141</v>
      </c>
      <c r="C28" s="15" t="s">
        <v>142</v>
      </c>
      <c r="D28" s="17">
        <v>0</v>
      </c>
      <c r="F28" s="15" t="s">
        <v>139</v>
      </c>
      <c r="G28" s="15" t="s">
        <v>140</v>
      </c>
      <c r="H28" s="17">
        <v>0</v>
      </c>
    </row>
    <row r="29" spans="2:8" ht="19.5" customHeight="1">
      <c r="B29" s="15" t="s">
        <v>143</v>
      </c>
      <c r="C29" s="15" t="s">
        <v>144</v>
      </c>
      <c r="D29" s="17">
        <v>0</v>
      </c>
      <c r="F29" s="15" t="s">
        <v>139</v>
      </c>
      <c r="G29" s="15" t="s">
        <v>140</v>
      </c>
      <c r="H29" s="17">
        <v>0</v>
      </c>
    </row>
    <row r="30" spans="2:8" ht="19.5" customHeight="1">
      <c r="B30" s="15" t="s">
        <v>145</v>
      </c>
      <c r="C30" s="15" t="s">
        <v>146</v>
      </c>
      <c r="D30" s="17">
        <v>0</v>
      </c>
      <c r="F30" s="15" t="s">
        <v>139</v>
      </c>
      <c r="G30" s="15" t="s">
        <v>140</v>
      </c>
      <c r="H30" s="17">
        <v>0</v>
      </c>
    </row>
    <row r="31" spans="2:8" ht="19.5" customHeight="1">
      <c r="B31" s="15" t="s">
        <v>149</v>
      </c>
      <c r="C31" s="15" t="s">
        <v>150</v>
      </c>
      <c r="D31" s="17">
        <v>0</v>
      </c>
      <c r="F31" s="15" t="s">
        <v>139</v>
      </c>
      <c r="G31" s="15" t="s">
        <v>140</v>
      </c>
      <c r="H31" s="17">
        <v>0</v>
      </c>
    </row>
    <row r="32" spans="2:8" ht="19.5" customHeight="1">
      <c r="B32" s="15" t="s">
        <v>151</v>
      </c>
      <c r="C32" s="15" t="s">
        <v>152</v>
      </c>
      <c r="D32" s="17">
        <v>0</v>
      </c>
      <c r="F32" s="20" t="s">
        <v>153</v>
      </c>
      <c r="G32" s="20"/>
      <c r="H32" s="22">
        <f>SUM(H25:H31)</f>
        <v>0</v>
      </c>
    </row>
    <row r="33" spans="2:8" ht="19.5" customHeight="1">
      <c r="B33" s="15" t="s">
        <v>61</v>
      </c>
      <c r="C33" s="26"/>
      <c r="D33" s="17">
        <v>0</v>
      </c>
      <c r="F33" s="27" t="s">
        <v>158</v>
      </c>
      <c r="G33" s="28"/>
      <c r="H33" s="29">
        <f>H17+H23+H32</f>
        <v>0</v>
      </c>
    </row>
    <row r="34" spans="2:8" ht="19.5" customHeight="1">
      <c r="B34" s="15" t="s">
        <v>61</v>
      </c>
      <c r="C34" s="26"/>
      <c r="D34" s="17">
        <v>0</v>
      </c>
      <c r="F34" s="30"/>
      <c r="G34" s="30"/>
      <c r="H34" s="30"/>
    </row>
    <row r="35" spans="2:8" ht="19.5" customHeight="1">
      <c r="B35" s="24" t="s">
        <v>162</v>
      </c>
      <c r="C35" s="25"/>
      <c r="D35" s="22">
        <f>SUM(D27:D34)</f>
        <v>0</v>
      </c>
      <c r="F35" s="30"/>
      <c r="G35" s="30"/>
      <c r="H35" s="30"/>
    </row>
    <row r="36" spans="2:8" ht="19.5" customHeight="1">
      <c r="B36" s="27" t="s">
        <v>165</v>
      </c>
      <c r="C36" s="28"/>
      <c r="D36" s="29">
        <f>D25+D35</f>
        <v>0</v>
      </c>
      <c r="F36" s="30"/>
      <c r="G36" s="30"/>
      <c r="H36" s="30"/>
    </row>
    <row r="37" spans="2:8" ht="13.5" customHeight="1"/>
    <row r="38" spans="2:8" ht="30" customHeight="1">
      <c r="B38" s="46" t="str">
        <f>IF(D36=H33, "✅ 資金計画チェック：必要資金と調達予定金額の合計が完全に一致しています。", "❌ 資金計画チェック：必要資金（" &amp; TEXT(D36, "#,##0") &amp; "円）と調達金額（" &amp; TEXT(H33, "#,##0") &amp; "円）の合計が一致していません。差額：" &amp; TEXT(D36-H33, "#,##0") &amp; "円")</f>
        <v>✅ 資金計画チェック：必要資金と調達予定金額の合計が完全に一致しています。</v>
      </c>
      <c r="C38" s="47"/>
      <c r="D38" s="47"/>
      <c r="E38" s="47"/>
      <c r="F38" s="47"/>
      <c r="G38" s="47"/>
      <c r="H38" s="35"/>
    </row>
    <row r="39" spans="2:8" ht="13.5" customHeight="1"/>
    <row r="40" spans="2:8" ht="13.5" customHeight="1"/>
    <row r="41" spans="2:8" ht="13.5" customHeight="1"/>
    <row r="42" spans="2:8" ht="13.5" customHeight="1"/>
    <row r="43" spans="2:8" ht="13.5" customHeight="1"/>
    <row r="44" spans="2:8" ht="13.5" customHeight="1"/>
    <row r="45" spans="2:8" ht="13.5" customHeight="1"/>
    <row r="46" spans="2:8" ht="13.5" customHeight="1"/>
    <row r="47" spans="2:8" ht="13.5" customHeight="1"/>
    <row r="48" spans="2: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mergeCells count="5">
    <mergeCell ref="C4:D4"/>
    <mergeCell ref="B7:H8"/>
    <mergeCell ref="B10:D10"/>
    <mergeCell ref="F10:H10"/>
    <mergeCell ref="B38:H38"/>
  </mergeCells>
  <phoneticPr fontId="11"/>
  <pageMargins left="0.75" right="0.75" top="1" bottom="1" header="0" footer="0"/>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000"/>
  <sheetViews>
    <sheetView topLeftCell="A22" workbookViewId="0">
      <selection activeCell="C12" sqref="C12"/>
    </sheetView>
  </sheetViews>
  <sheetFormatPr defaultColWidth="14.42578125" defaultRowHeight="15" customHeight="1"/>
  <cols>
    <col min="1" max="1" width="3" customWidth="1"/>
    <col min="2" max="2" width="41.28515625" customWidth="1"/>
    <col min="3" max="5" width="16" customWidth="1"/>
    <col min="6" max="6" width="75" customWidth="1"/>
    <col min="7" max="26" width="8.7109375" customWidth="1"/>
  </cols>
  <sheetData>
    <row r="1" spans="2:6" ht="28.5" customHeight="1">
      <c r="B1" s="1" t="s">
        <v>0</v>
      </c>
    </row>
    <row r="2" spans="2:6" ht="28.5" customHeight="1">
      <c r="B2" s="2" t="s">
        <v>6</v>
      </c>
    </row>
    <row r="3" spans="2:6" ht="13.5" customHeight="1">
      <c r="F3" s="3"/>
    </row>
    <row r="4" spans="2:6" ht="28.5" customHeight="1">
      <c r="B4" s="4" t="s">
        <v>3</v>
      </c>
      <c r="C4" s="36" t="s">
        <v>5</v>
      </c>
      <c r="D4" s="45"/>
      <c r="E4" s="45"/>
      <c r="F4" s="37"/>
    </row>
    <row r="5" spans="2:6" ht="28.5" customHeight="1">
      <c r="B5" s="4" t="s">
        <v>7</v>
      </c>
      <c r="C5" s="52" t="s">
        <v>8</v>
      </c>
      <c r="D5" s="35"/>
      <c r="E5" s="8" t="s">
        <v>10</v>
      </c>
      <c r="F5" s="9" t="s">
        <v>11</v>
      </c>
    </row>
    <row r="6" spans="2:6" ht="13.5" customHeight="1"/>
    <row r="7" spans="2:6" ht="13.5" customHeight="1">
      <c r="F7" s="11"/>
    </row>
    <row r="8" spans="2:6" ht="24" customHeight="1">
      <c r="B8" s="12" t="s">
        <v>37</v>
      </c>
      <c r="C8" s="12" t="s">
        <v>39</v>
      </c>
      <c r="D8" s="12" t="s">
        <v>41</v>
      </c>
      <c r="E8" s="12" t="s">
        <v>42</v>
      </c>
      <c r="F8" s="16" t="s">
        <v>44</v>
      </c>
    </row>
    <row r="9" spans="2:6" ht="19.5" customHeight="1">
      <c r="B9" s="18" t="s">
        <v>52</v>
      </c>
      <c r="C9" s="17">
        <v>0</v>
      </c>
      <c r="D9" s="17">
        <v>0</v>
      </c>
      <c r="E9" s="17">
        <v>0</v>
      </c>
      <c r="F9" s="15" t="s">
        <v>67</v>
      </c>
    </row>
    <row r="10" spans="2:6" ht="19.5" customHeight="1">
      <c r="B10" s="18" t="s">
        <v>71</v>
      </c>
      <c r="C10" s="17">
        <v>0</v>
      </c>
      <c r="D10" s="17">
        <v>0</v>
      </c>
      <c r="E10" s="17">
        <v>0</v>
      </c>
      <c r="F10" s="15" t="s">
        <v>73</v>
      </c>
    </row>
    <row r="11" spans="2:6" ht="19.5" customHeight="1">
      <c r="B11" s="21" t="s">
        <v>76</v>
      </c>
      <c r="C11" s="22">
        <f t="shared" ref="C11:E11" si="0">C9-C10</f>
        <v>0</v>
      </c>
      <c r="D11" s="22">
        <f t="shared" si="0"/>
        <v>0</v>
      </c>
      <c r="E11" s="22">
        <f t="shared" si="0"/>
        <v>0</v>
      </c>
      <c r="F11" s="23" t="s">
        <v>101</v>
      </c>
    </row>
    <row r="12" spans="2:6" ht="19.5" customHeight="1">
      <c r="B12" s="18" t="s">
        <v>106</v>
      </c>
      <c r="C12" s="17">
        <v>0</v>
      </c>
      <c r="D12" s="17">
        <v>0</v>
      </c>
      <c r="E12" s="17">
        <v>0</v>
      </c>
      <c r="F12" s="15" t="s">
        <v>109</v>
      </c>
    </row>
    <row r="13" spans="2:6" ht="19.5" customHeight="1">
      <c r="B13" s="18" t="s">
        <v>110</v>
      </c>
      <c r="C13" s="17">
        <v>0</v>
      </c>
      <c r="D13" s="17">
        <v>0</v>
      </c>
      <c r="E13" s="17">
        <v>0</v>
      </c>
      <c r="F13" s="15" t="s">
        <v>111</v>
      </c>
    </row>
    <row r="14" spans="2:6" ht="19.5" customHeight="1">
      <c r="B14" s="18" t="s">
        <v>112</v>
      </c>
      <c r="C14" s="17">
        <v>0</v>
      </c>
      <c r="D14" s="17">
        <v>0</v>
      </c>
      <c r="E14" s="17">
        <v>0</v>
      </c>
      <c r="F14" s="15" t="s">
        <v>114</v>
      </c>
    </row>
    <row r="15" spans="2:6" ht="19.5" customHeight="1">
      <c r="B15" s="18" t="s">
        <v>115</v>
      </c>
      <c r="C15" s="17">
        <v>0</v>
      </c>
      <c r="D15" s="17">
        <v>0</v>
      </c>
      <c r="E15" s="17">
        <v>0</v>
      </c>
      <c r="F15" s="15" t="s">
        <v>116</v>
      </c>
    </row>
    <row r="16" spans="2:6" ht="19.5" customHeight="1">
      <c r="B16" s="18" t="s">
        <v>117</v>
      </c>
      <c r="C16" s="17">
        <v>0</v>
      </c>
      <c r="D16" s="17">
        <v>0</v>
      </c>
      <c r="E16" s="17">
        <v>0</v>
      </c>
      <c r="F16" s="15" t="s">
        <v>118</v>
      </c>
    </row>
    <row r="17" spans="2:6" ht="19.5" customHeight="1">
      <c r="B17" s="18" t="s">
        <v>120</v>
      </c>
      <c r="C17" s="17">
        <v>0</v>
      </c>
      <c r="D17" s="17">
        <v>0</v>
      </c>
      <c r="E17" s="17">
        <v>0</v>
      </c>
      <c r="F17" s="15" t="s">
        <v>122</v>
      </c>
    </row>
    <row r="18" spans="2:6" ht="19.5" customHeight="1">
      <c r="B18" s="18" t="s">
        <v>123</v>
      </c>
      <c r="C18" s="17">
        <v>0</v>
      </c>
      <c r="D18" s="17">
        <v>0</v>
      </c>
      <c r="E18" s="17">
        <v>0</v>
      </c>
      <c r="F18" s="15" t="s">
        <v>124</v>
      </c>
    </row>
    <row r="19" spans="2:6" ht="19.5" customHeight="1">
      <c r="B19" s="18" t="s">
        <v>125</v>
      </c>
      <c r="C19" s="17">
        <v>0</v>
      </c>
      <c r="D19" s="17">
        <v>0</v>
      </c>
      <c r="E19" s="17">
        <v>0</v>
      </c>
      <c r="F19" s="15" t="s">
        <v>126</v>
      </c>
    </row>
    <row r="20" spans="2:6" ht="19.5" customHeight="1">
      <c r="B20" s="18" t="s">
        <v>127</v>
      </c>
      <c r="C20" s="17">
        <v>0</v>
      </c>
      <c r="D20" s="17">
        <v>0</v>
      </c>
      <c r="E20" s="17">
        <v>0</v>
      </c>
      <c r="F20" s="15" t="s">
        <v>128</v>
      </c>
    </row>
    <row r="21" spans="2:6" ht="19.5" customHeight="1">
      <c r="B21" s="18" t="s">
        <v>131</v>
      </c>
      <c r="C21" s="17">
        <v>0</v>
      </c>
      <c r="D21" s="17">
        <v>0</v>
      </c>
      <c r="E21" s="17">
        <v>0</v>
      </c>
      <c r="F21" s="15" t="s">
        <v>132</v>
      </c>
    </row>
    <row r="22" spans="2:6" ht="19.5" customHeight="1">
      <c r="B22" s="21" t="s">
        <v>134</v>
      </c>
      <c r="C22" s="22">
        <f t="shared" ref="C22:E22" si="1">SUM(C12:C21)</f>
        <v>0</v>
      </c>
      <c r="D22" s="22">
        <f t="shared" si="1"/>
        <v>0</v>
      </c>
      <c r="E22" s="22">
        <f t="shared" si="1"/>
        <v>0</v>
      </c>
      <c r="F22" s="23" t="s">
        <v>147</v>
      </c>
    </row>
    <row r="23" spans="2:6" ht="19.5" customHeight="1">
      <c r="B23" s="21" t="s">
        <v>148</v>
      </c>
      <c r="C23" s="22">
        <f t="shared" ref="C23:E23" si="2">C11-C22</f>
        <v>0</v>
      </c>
      <c r="D23" s="22">
        <f t="shared" si="2"/>
        <v>0</v>
      </c>
      <c r="E23" s="22">
        <f t="shared" si="2"/>
        <v>0</v>
      </c>
      <c r="F23" s="23" t="s">
        <v>154</v>
      </c>
    </row>
    <row r="24" spans="2:6" ht="19.5" customHeight="1">
      <c r="B24" s="18" t="s">
        <v>155</v>
      </c>
      <c r="C24" s="17">
        <v>0</v>
      </c>
      <c r="D24" s="17">
        <v>0</v>
      </c>
      <c r="E24" s="17">
        <v>0</v>
      </c>
      <c r="F24" s="15" t="s">
        <v>156</v>
      </c>
    </row>
    <row r="25" spans="2:6" ht="19.5" customHeight="1">
      <c r="B25" s="21" t="s">
        <v>157</v>
      </c>
      <c r="C25" s="22">
        <f t="shared" ref="C25:E25" si="3">C23-C24</f>
        <v>0</v>
      </c>
      <c r="D25" s="22">
        <f t="shared" si="3"/>
        <v>0</v>
      </c>
      <c r="E25" s="22">
        <f t="shared" si="3"/>
        <v>0</v>
      </c>
      <c r="F25" s="23" t="s">
        <v>159</v>
      </c>
    </row>
    <row r="26" spans="2:6" ht="12" customHeight="1"/>
    <row r="27" spans="2:6" ht="21.75" customHeight="1">
      <c r="B27" s="48" t="s">
        <v>160</v>
      </c>
      <c r="C27" s="47"/>
      <c r="D27" s="47"/>
      <c r="E27" s="47"/>
      <c r="F27" s="35"/>
    </row>
    <row r="28" spans="2:6" ht="19.5" customHeight="1">
      <c r="B28" s="18" t="s">
        <v>161</v>
      </c>
      <c r="C28" s="17">
        <v>0</v>
      </c>
      <c r="D28" s="22">
        <f t="shared" ref="D28:E28" si="4">C30</f>
        <v>0</v>
      </c>
      <c r="E28" s="22">
        <f t="shared" si="4"/>
        <v>0</v>
      </c>
      <c r="F28" s="31" t="s">
        <v>163</v>
      </c>
    </row>
    <row r="29" spans="2:6" ht="19.5" customHeight="1">
      <c r="B29" s="21" t="s">
        <v>164</v>
      </c>
      <c r="C29" s="22">
        <f t="shared" ref="C29:E29" si="5">C23+C20-C24</f>
        <v>0</v>
      </c>
      <c r="D29" s="22">
        <f t="shared" si="5"/>
        <v>0</v>
      </c>
      <c r="E29" s="22">
        <f t="shared" si="5"/>
        <v>0</v>
      </c>
      <c r="F29" s="31" t="s">
        <v>166</v>
      </c>
    </row>
    <row r="30" spans="2:6" ht="19.5" customHeight="1">
      <c r="B30" s="21" t="s">
        <v>167</v>
      </c>
      <c r="C30" s="22">
        <f t="shared" ref="C30:E30" si="6">C28+C29</f>
        <v>0</v>
      </c>
      <c r="D30" s="22">
        <f t="shared" si="6"/>
        <v>0</v>
      </c>
      <c r="E30" s="22">
        <f t="shared" si="6"/>
        <v>0</v>
      </c>
      <c r="F30" s="31" t="s">
        <v>168</v>
      </c>
    </row>
    <row r="31" spans="2:6" ht="12" customHeight="1"/>
    <row r="32" spans="2:6" ht="21.75" customHeight="1">
      <c r="B32" s="48" t="s">
        <v>169</v>
      </c>
      <c r="C32" s="47"/>
      <c r="D32" s="47"/>
      <c r="E32" s="47"/>
      <c r="F32" s="35"/>
    </row>
    <row r="33" spans="2:6" ht="19.5" customHeight="1">
      <c r="B33" s="49" t="s">
        <v>170</v>
      </c>
      <c r="C33" s="39"/>
      <c r="D33" s="39"/>
      <c r="E33" s="39"/>
      <c r="F33" s="40"/>
    </row>
    <row r="34" spans="2:6" ht="19.5" customHeight="1">
      <c r="B34" s="50"/>
      <c r="C34" s="33"/>
      <c r="D34" s="33"/>
      <c r="E34" s="33"/>
      <c r="F34" s="51"/>
    </row>
    <row r="35" spans="2:6" ht="19.5" customHeight="1">
      <c r="B35" s="50"/>
      <c r="C35" s="33"/>
      <c r="D35" s="33"/>
      <c r="E35" s="33"/>
      <c r="F35" s="51"/>
    </row>
    <row r="36" spans="2:6" ht="19.5" customHeight="1">
      <c r="B36" s="50"/>
      <c r="C36" s="33"/>
      <c r="D36" s="33"/>
      <c r="E36" s="33"/>
      <c r="F36" s="51"/>
    </row>
    <row r="37" spans="2:6" ht="19.5" customHeight="1">
      <c r="B37" s="41"/>
      <c r="C37" s="42"/>
      <c r="D37" s="42"/>
      <c r="E37" s="42"/>
      <c r="F37" s="43"/>
    </row>
    <row r="38" spans="2:6" ht="12" customHeight="1"/>
    <row r="39" spans="2:6" ht="21.75" customHeight="1">
      <c r="B39" s="48" t="s">
        <v>171</v>
      </c>
      <c r="C39" s="47"/>
      <c r="D39" s="47"/>
      <c r="E39" s="47"/>
      <c r="F39" s="35"/>
    </row>
    <row r="40" spans="2:6" ht="19.5" customHeight="1">
      <c r="B40" s="49" t="s">
        <v>172</v>
      </c>
      <c r="C40" s="39"/>
      <c r="D40" s="39"/>
      <c r="E40" s="39"/>
      <c r="F40" s="40"/>
    </row>
    <row r="41" spans="2:6" ht="19.5" customHeight="1">
      <c r="B41" s="50"/>
      <c r="C41" s="33"/>
      <c r="D41" s="33"/>
      <c r="E41" s="33"/>
      <c r="F41" s="51"/>
    </row>
    <row r="42" spans="2:6" ht="19.5" customHeight="1">
      <c r="B42" s="50"/>
      <c r="C42" s="33"/>
      <c r="D42" s="33"/>
      <c r="E42" s="33"/>
      <c r="F42" s="51"/>
    </row>
    <row r="43" spans="2:6" ht="19.5" customHeight="1">
      <c r="B43" s="50"/>
      <c r="C43" s="33"/>
      <c r="D43" s="33"/>
      <c r="E43" s="33"/>
      <c r="F43" s="51"/>
    </row>
    <row r="44" spans="2:6" ht="19.5" customHeight="1">
      <c r="B44" s="41"/>
      <c r="C44" s="42"/>
      <c r="D44" s="42"/>
      <c r="E44" s="42"/>
      <c r="F44" s="43"/>
    </row>
    <row r="45" spans="2:6" ht="13.5" customHeight="1"/>
    <row r="46" spans="2:6" ht="13.5" customHeight="1"/>
    <row r="47" spans="2:6" ht="13.5" customHeight="1"/>
    <row r="48" spans="2:6"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mergeCells count="7">
    <mergeCell ref="B39:F39"/>
    <mergeCell ref="B40:F44"/>
    <mergeCell ref="C4:F4"/>
    <mergeCell ref="C5:D5"/>
    <mergeCell ref="B27:F27"/>
    <mergeCell ref="B32:F32"/>
    <mergeCell ref="B33:F37"/>
  </mergeCells>
  <phoneticPr fontId="11"/>
  <pageMargins left="0.75" right="0.75" top="1" bottom="1"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1_応募フォーム</vt:lpstr>
      <vt:lpstr>2_資金計画書</vt:lpstr>
      <vt:lpstr>3_収支計画書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渡邊 怜史</cp:lastModifiedBy>
  <dcterms:modified xsi:type="dcterms:W3CDTF">2026-09-15T00:30:11Z</dcterms:modified>
</cp:coreProperties>
</file>